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PORTAL DE TRANSPARENCIA\INFORMACIÓN 2022\"/>
    </mc:Choice>
  </mc:AlternateContent>
  <bookViews>
    <workbookView xWindow="0" yWindow="0" windowWidth="28800" windowHeight="12000"/>
  </bookViews>
  <sheets>
    <sheet name="Datos estadísticos 2022" sheetId="1" r:id="rId1"/>
  </sheets>
  <externalReferences>
    <externalReference r:id="rId2"/>
  </externalReferences>
  <definedNames>
    <definedName name="_1017_11">#REF!</definedName>
    <definedName name="_xlnm.Print_Area" localSheetId="0">'Datos estadísticos 2022'!$A$1:$I$23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B23" i="1"/>
  <c r="H12" i="1"/>
  <c r="F12" i="1"/>
  <c r="D12" i="1"/>
  <c r="B12" i="1"/>
  <c r="I11" i="1"/>
  <c r="I10" i="1"/>
  <c r="I12" i="1" s="1"/>
  <c r="I9" i="1"/>
</calcChain>
</file>

<file path=xl/sharedStrings.xml><?xml version="1.0" encoding="utf-8"?>
<sst xmlns="http://schemas.openxmlformats.org/spreadsheetml/2006/main" count="33" uniqueCount="27">
  <si>
    <t>MEMORIA</t>
  </si>
  <si>
    <t>INFORMACIÓN SOBRE LA GESTIÓN DE LOS GASTOS PÚBLICOS</t>
  </si>
  <si>
    <t>Información sobre contratación administrativa. Estado de procedimiento y formas de adjudicación</t>
  </si>
  <si>
    <t>EJERCICIO 2022</t>
  </si>
  <si>
    <t>FECHA: 30/12/2022</t>
  </si>
  <si>
    <t>TIPO DE CONTRATO</t>
  </si>
  <si>
    <t>PROCEDIMIENTO Y FORMAS DE ADJUDICACIÓN (INICIADOS AÑO 2020)</t>
  </si>
  <si>
    <t>TOTAL</t>
  </si>
  <si>
    <t>P. ABIERTO</t>
  </si>
  <si>
    <t>P. NEGOCIADO</t>
  </si>
  <si>
    <t>CONTRATOS MENORES</t>
  </si>
  <si>
    <t>ABIERTO</t>
  </si>
  <si>
    <t>CON PUBLIC.</t>
  </si>
  <si>
    <t>SIN PUBLIC.</t>
  </si>
  <si>
    <t>EXCLUS.</t>
  </si>
  <si>
    <t>Contrato de Obras</t>
  </si>
  <si>
    <t xml:space="preserve">Contrato de Suministros </t>
  </si>
  <si>
    <t>Contrato de Servicios</t>
  </si>
  <si>
    <t>Información sobre contratación administrativa. Estado de situación de los contratos</t>
  </si>
  <si>
    <t>Tipo de contratos</t>
  </si>
  <si>
    <t>Pdte. Adjudicar al inicio del Ejercicio 2022</t>
  </si>
  <si>
    <t>Convocados en el Ejercicio</t>
  </si>
  <si>
    <t>Adjudicados en el Ejercicio</t>
  </si>
  <si>
    <t>Bajas de Licitación</t>
  </si>
  <si>
    <t>Desiertos</t>
  </si>
  <si>
    <t>Pendientes de adjudicar a fin del Ejercicio 2022</t>
  </si>
  <si>
    <t>Contrato de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</si>
</sst>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6" x14ac:knownFonts="1">
    <font>
      <sz val="10"/>
      <name val="Arial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49" fontId="2" fillId="0" borderId="0" xfId="0" applyNumberFormat="1" applyFont="1"/>
    <xf numFmtId="0" fontId="3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20" xfId="0" applyFont="1" applyBorder="1" applyAlignment="1">
      <alignment vertical="center"/>
    </xf>
    <xf numFmtId="4" fontId="2" fillId="3" borderId="9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 vertical="center"/>
    </xf>
    <xf numFmtId="4" fontId="1" fillId="4" borderId="2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5" borderId="0" xfId="0" applyNumberFormat="1" applyFont="1" applyFill="1" applyAlignment="1">
      <alignment horizontal="right" vertical="center"/>
    </xf>
    <xf numFmtId="0" fontId="2" fillId="0" borderId="23" xfId="0" applyFont="1" applyBorder="1" applyAlignment="1">
      <alignment vertical="center"/>
    </xf>
    <xf numFmtId="4" fontId="2" fillId="3" borderId="10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vertical="center"/>
    </xf>
    <xf numFmtId="4" fontId="2" fillId="4" borderId="2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24" xfId="0" applyFont="1" applyBorder="1" applyAlignment="1">
      <alignment vertical="center"/>
    </xf>
    <xf numFmtId="4" fontId="2" fillId="3" borderId="16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vertical="center"/>
    </xf>
    <xf numFmtId="4" fontId="2" fillId="4" borderId="1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4" fontId="1" fillId="4" borderId="12" xfId="0" applyNumberFormat="1" applyFont="1" applyFill="1" applyBorder="1" applyAlignment="1">
      <alignment horizontal="center" vertical="center"/>
    </xf>
    <xf numFmtId="4" fontId="1" fillId="4" borderId="22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4" fontId="1" fillId="4" borderId="22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4" borderId="25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1" fillId="0" borderId="0" xfId="0" applyNumberFormat="1" applyFont="1"/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" fontId="5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4" fontId="2" fillId="4" borderId="28" xfId="0" applyNumberFormat="1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 wrapText="1"/>
    </xf>
    <xf numFmtId="4" fontId="2" fillId="4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4" fontId="2" fillId="4" borderId="30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/>
    </xf>
    <xf numFmtId="4" fontId="3" fillId="4" borderId="30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4" fontId="2" fillId="4" borderId="32" xfId="0" applyNumberFormat="1" applyFont="1" applyFill="1" applyBorder="1" applyAlignment="1">
      <alignment horizontal="center" vertical="center"/>
    </xf>
    <xf numFmtId="4" fontId="2" fillId="4" borderId="32" xfId="0" applyNumberFormat="1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loc\Downloads\MEMORIA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"/>
      <sheetName val="2022"/>
      <sheetName val="C. MENO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G32" sqref="G32"/>
    </sheetView>
  </sheetViews>
  <sheetFormatPr baseColWidth="10" defaultRowHeight="15" x14ac:dyDescent="0.3"/>
  <cols>
    <col min="1" max="1" width="24" style="11" customWidth="1"/>
    <col min="2" max="2" width="15" style="11" customWidth="1"/>
    <col min="3" max="3" width="16.85546875" style="11" customWidth="1"/>
    <col min="4" max="4" width="14.7109375" style="11" customWidth="1"/>
    <col min="5" max="5" width="14.5703125" style="11" customWidth="1"/>
    <col min="6" max="6" width="14.140625" style="11" customWidth="1"/>
    <col min="7" max="7" width="12.85546875" style="11" customWidth="1"/>
    <col min="8" max="8" width="20.42578125" style="11" bestFit="1" customWidth="1"/>
    <col min="9" max="9" width="17.42578125" style="11" customWidth="1"/>
    <col min="10" max="10" width="2.140625" style="11" customWidth="1"/>
    <col min="11" max="11" width="12" style="11" bestFit="1" customWidth="1"/>
    <col min="12" max="12" width="13" style="11" bestFit="1" customWidth="1"/>
    <col min="13" max="13" width="11.42578125" style="11"/>
    <col min="14" max="14" width="12.140625" style="11" bestFit="1" customWidth="1"/>
    <col min="15" max="15" width="19.42578125" style="11" customWidth="1"/>
    <col min="16" max="16384" width="11.42578125" style="11"/>
  </cols>
  <sheetData>
    <row r="1" spans="1:15" s="4" customFormat="1" ht="15.75" thickTop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5" s="4" customFormat="1" x14ac:dyDescent="0.3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5" s="4" customFormat="1" x14ac:dyDescent="0.3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15" s="4" customFormat="1" ht="15.75" thickBot="1" x14ac:dyDescent="0.35">
      <c r="A4" s="8" t="s">
        <v>3</v>
      </c>
      <c r="B4" s="9"/>
      <c r="C4" s="9"/>
      <c r="D4" s="9" t="s">
        <v>4</v>
      </c>
      <c r="E4" s="9"/>
      <c r="F4" s="9"/>
      <c r="G4" s="9"/>
      <c r="H4" s="9"/>
      <c r="I4" s="10"/>
    </row>
    <row r="5" spans="1:15" ht="16.5" thickTop="1" thickBot="1" x14ac:dyDescent="0.35"/>
    <row r="6" spans="1:15" ht="15.75" thickBot="1" x14ac:dyDescent="0.35">
      <c r="A6" s="12" t="s">
        <v>5</v>
      </c>
      <c r="B6" s="13" t="s">
        <v>6</v>
      </c>
      <c r="C6" s="14"/>
      <c r="D6" s="14"/>
      <c r="E6" s="14"/>
      <c r="F6" s="14"/>
      <c r="G6" s="14"/>
      <c r="H6" s="15"/>
      <c r="I6" s="16" t="s">
        <v>7</v>
      </c>
    </row>
    <row r="7" spans="1:15" ht="15.75" thickBot="1" x14ac:dyDescent="0.35">
      <c r="A7" s="17"/>
      <c r="B7" s="18" t="s">
        <v>8</v>
      </c>
      <c r="C7" s="18"/>
      <c r="D7" s="19" t="s">
        <v>9</v>
      </c>
      <c r="E7" s="20"/>
      <c r="F7" s="20"/>
      <c r="G7" s="21"/>
      <c r="H7" s="22" t="s">
        <v>10</v>
      </c>
      <c r="I7" s="23"/>
      <c r="O7" s="24"/>
    </row>
    <row r="8" spans="1:15" ht="15.75" thickBot="1" x14ac:dyDescent="0.35">
      <c r="A8" s="19"/>
      <c r="B8" s="19" t="s">
        <v>11</v>
      </c>
      <c r="C8" s="25"/>
      <c r="D8" s="13" t="s">
        <v>12</v>
      </c>
      <c r="E8" s="15"/>
      <c r="F8" s="26" t="s">
        <v>13</v>
      </c>
      <c r="G8" s="27" t="s">
        <v>14</v>
      </c>
      <c r="H8" s="28"/>
      <c r="I8" s="18"/>
      <c r="N8" s="29"/>
      <c r="O8" s="30"/>
    </row>
    <row r="9" spans="1:15" s="40" customFormat="1" ht="21" customHeight="1" thickBot="1" x14ac:dyDescent="0.25">
      <c r="A9" s="31" t="s">
        <v>15</v>
      </c>
      <c r="B9" s="32">
        <v>8809874.2599999998</v>
      </c>
      <c r="C9" s="33"/>
      <c r="D9" s="34">
        <v>0</v>
      </c>
      <c r="E9" s="35"/>
      <c r="F9" s="36">
        <v>0</v>
      </c>
      <c r="G9" s="37">
        <v>0</v>
      </c>
      <c r="H9" s="38">
        <v>608812.82999999996</v>
      </c>
      <c r="I9" s="39">
        <f>B9+H9</f>
        <v>9418687.0899999999</v>
      </c>
      <c r="L9" s="41"/>
      <c r="N9" s="41"/>
      <c r="O9" s="42"/>
    </row>
    <row r="10" spans="1:15" s="40" customFormat="1" ht="17.45" customHeight="1" thickBot="1" x14ac:dyDescent="0.25">
      <c r="A10" s="43" t="s">
        <v>16</v>
      </c>
      <c r="B10" s="44">
        <v>8578386.3300000001</v>
      </c>
      <c r="C10" s="45"/>
      <c r="D10" s="34"/>
      <c r="E10" s="35"/>
      <c r="F10" s="37"/>
      <c r="G10" s="46"/>
      <c r="H10" s="38">
        <v>2109184.4900000002</v>
      </c>
      <c r="I10" s="39">
        <f>SUM(B10:H10)</f>
        <v>10687570.82</v>
      </c>
      <c r="K10" s="41"/>
      <c r="N10" s="41"/>
      <c r="O10" s="47"/>
    </row>
    <row r="11" spans="1:15" s="40" customFormat="1" ht="16.899999999999999" customHeight="1" thickBot="1" x14ac:dyDescent="0.25">
      <c r="A11" s="48" t="s">
        <v>17</v>
      </c>
      <c r="B11" s="49">
        <v>1002294.96</v>
      </c>
      <c r="C11" s="50"/>
      <c r="D11" s="34">
        <v>0</v>
      </c>
      <c r="E11" s="35"/>
      <c r="F11" s="51">
        <v>58400</v>
      </c>
      <c r="G11" s="46">
        <v>445692.45</v>
      </c>
      <c r="H11" s="38">
        <v>1178983.18</v>
      </c>
      <c r="I11" s="39">
        <f>SUM(B11:H11)</f>
        <v>2685370.59</v>
      </c>
      <c r="K11" s="41"/>
      <c r="N11" s="41"/>
      <c r="O11" s="41"/>
    </row>
    <row r="12" spans="1:15" s="40" customFormat="1" ht="15.75" thickBot="1" x14ac:dyDescent="0.25">
      <c r="A12" s="52"/>
      <c r="B12" s="53">
        <f t="shared" ref="B12:I12" si="0">SUM(B9:B11)</f>
        <v>18390555.550000001</v>
      </c>
      <c r="C12" s="45"/>
      <c r="D12" s="54">
        <f t="shared" si="0"/>
        <v>0</v>
      </c>
      <c r="E12" s="55"/>
      <c r="F12" s="56">
        <f>SUM(F9:F11)</f>
        <v>58400</v>
      </c>
      <c r="G12" s="57"/>
      <c r="H12" s="38">
        <f>SUM(H9:H11)</f>
        <v>3896980.5</v>
      </c>
      <c r="I12" s="58">
        <f t="shared" si="0"/>
        <v>22791628.5</v>
      </c>
      <c r="N12" s="41"/>
      <c r="O12" s="41"/>
    </row>
    <row r="13" spans="1:15" s="40" customFormat="1" ht="15.75" thickBot="1" x14ac:dyDescent="0.25">
      <c r="A13" s="59"/>
      <c r="B13" s="60"/>
      <c r="C13" s="61"/>
      <c r="D13" s="62"/>
      <c r="E13" s="62"/>
      <c r="F13" s="60"/>
      <c r="G13" s="60"/>
      <c r="H13" s="60"/>
      <c r="I13" s="63"/>
      <c r="N13" s="41"/>
      <c r="O13" s="41"/>
    </row>
    <row r="14" spans="1:15" s="4" customFormat="1" x14ac:dyDescent="0.3">
      <c r="A14" s="64" t="s">
        <v>0</v>
      </c>
      <c r="B14" s="65"/>
      <c r="C14" s="65"/>
      <c r="D14" s="65"/>
      <c r="E14" s="65"/>
      <c r="F14" s="65"/>
      <c r="G14" s="65"/>
      <c r="H14" s="65"/>
      <c r="I14" s="66"/>
      <c r="L14" s="67"/>
      <c r="O14" s="67"/>
    </row>
    <row r="15" spans="1:15" s="4" customFormat="1" x14ac:dyDescent="0.3">
      <c r="A15" s="68" t="s">
        <v>1</v>
      </c>
      <c r="B15" s="69"/>
      <c r="C15" s="69"/>
      <c r="D15" s="69"/>
      <c r="E15" s="69"/>
      <c r="F15" s="69"/>
      <c r="G15" s="69"/>
      <c r="H15" s="69"/>
      <c r="I15" s="70"/>
      <c r="O15" s="67"/>
    </row>
    <row r="16" spans="1:15" s="4" customFormat="1" x14ac:dyDescent="0.3">
      <c r="A16" s="68" t="s">
        <v>18</v>
      </c>
      <c r="B16" s="69"/>
      <c r="C16" s="69"/>
      <c r="D16" s="69"/>
      <c r="E16" s="69"/>
      <c r="F16" s="69"/>
      <c r="G16" s="69"/>
      <c r="H16" s="69"/>
      <c r="I16" s="70"/>
      <c r="O16" s="67"/>
    </row>
    <row r="17" spans="1:15" s="4" customFormat="1" ht="15.75" thickBot="1" x14ac:dyDescent="0.35">
      <c r="A17" s="71" t="s">
        <v>3</v>
      </c>
      <c r="B17" s="72"/>
      <c r="C17" s="72"/>
      <c r="D17" s="72" t="s">
        <v>4</v>
      </c>
      <c r="E17" s="72"/>
      <c r="F17" s="72"/>
      <c r="G17" s="72"/>
      <c r="H17" s="72"/>
      <c r="I17" s="73"/>
      <c r="J17" s="74"/>
      <c r="O17" s="67"/>
    </row>
    <row r="18" spans="1:15" ht="15.75" thickBot="1" x14ac:dyDescent="0.35">
      <c r="O18" s="29"/>
    </row>
    <row r="19" spans="1:15" s="80" customFormat="1" ht="56.25" customHeight="1" thickBot="1" x14ac:dyDescent="0.25">
      <c r="A19" s="75" t="s">
        <v>19</v>
      </c>
      <c r="B19" s="76" t="s">
        <v>20</v>
      </c>
      <c r="C19" s="76" t="s">
        <v>21</v>
      </c>
      <c r="D19" s="77" t="s">
        <v>22</v>
      </c>
      <c r="E19" s="76" t="s">
        <v>23</v>
      </c>
      <c r="F19" s="76" t="s">
        <v>24</v>
      </c>
      <c r="G19" s="78" t="s">
        <v>25</v>
      </c>
      <c r="H19" s="78"/>
      <c r="I19" s="79"/>
      <c r="O19" s="81"/>
    </row>
    <row r="20" spans="1:15" s="40" customFormat="1" ht="24.95" customHeight="1" x14ac:dyDescent="0.2">
      <c r="A20" s="82" t="s">
        <v>15</v>
      </c>
      <c r="B20" s="83">
        <v>0</v>
      </c>
      <c r="C20" s="84">
        <v>8809874.2599999998</v>
      </c>
      <c r="D20" s="84">
        <v>2787818.65</v>
      </c>
      <c r="E20" s="83">
        <v>1993146.69</v>
      </c>
      <c r="F20" s="83">
        <v>0</v>
      </c>
      <c r="G20" s="85">
        <v>6022055.6100000003</v>
      </c>
      <c r="H20" s="85"/>
      <c r="I20" s="85"/>
      <c r="O20" s="41"/>
    </row>
    <row r="21" spans="1:15" s="40" customFormat="1" ht="24.95" customHeight="1" x14ac:dyDescent="0.2">
      <c r="A21" s="86" t="s">
        <v>26</v>
      </c>
      <c r="B21" s="87">
        <v>131181.75</v>
      </c>
      <c r="C21" s="87">
        <v>8578386.3300000001</v>
      </c>
      <c r="D21" s="88">
        <v>5771753.5800000001</v>
      </c>
      <c r="E21" s="87">
        <v>2833113.79</v>
      </c>
      <c r="F21" s="89">
        <v>0</v>
      </c>
      <c r="G21" s="90">
        <v>2806632.75</v>
      </c>
      <c r="H21" s="90"/>
      <c r="I21" s="90"/>
    </row>
    <row r="22" spans="1:15" s="40" customFormat="1" ht="24.95" customHeight="1" thickBot="1" x14ac:dyDescent="0.25">
      <c r="A22" s="91" t="s">
        <v>17</v>
      </c>
      <c r="B22" s="92">
        <v>371653</v>
      </c>
      <c r="C22" s="92">
        <v>1506387.41</v>
      </c>
      <c r="D22" s="92">
        <v>1319442.4099999999</v>
      </c>
      <c r="E22" s="92">
        <v>138408.49</v>
      </c>
      <c r="F22" s="92">
        <v>0</v>
      </c>
      <c r="G22" s="93">
        <v>407649</v>
      </c>
      <c r="H22" s="93"/>
      <c r="I22" s="93"/>
      <c r="J22" s="41"/>
    </row>
    <row r="23" spans="1:15" s="40" customFormat="1" ht="15.75" thickBot="1" x14ac:dyDescent="0.25">
      <c r="B23" s="94">
        <f>SUM(B20:B22)</f>
        <v>502834.75</v>
      </c>
      <c r="C23" s="94">
        <f>SUM(C20:C22)</f>
        <v>18894648</v>
      </c>
      <c r="D23" s="94">
        <f>SUM(D20:D22)</f>
        <v>9879014.6400000006</v>
      </c>
      <c r="E23" s="94">
        <f>SUM(E20:E22)</f>
        <v>4964668.9700000007</v>
      </c>
      <c r="F23" s="94">
        <f>SUM(F20:F22)</f>
        <v>0</v>
      </c>
      <c r="G23" s="95">
        <f>SUM(G20:I22)</f>
        <v>9236337.3599999994</v>
      </c>
      <c r="H23" s="96"/>
      <c r="I23" s="21"/>
    </row>
    <row r="31" spans="1:15" x14ac:dyDescent="0.3">
      <c r="B31" s="29"/>
      <c r="C31" s="29"/>
      <c r="D31" s="29"/>
      <c r="E31" s="29"/>
      <c r="F31" s="97"/>
    </row>
    <row r="32" spans="1:15" x14ac:dyDescent="0.3">
      <c r="F32" s="97"/>
    </row>
    <row r="33" spans="2:2" x14ac:dyDescent="0.3">
      <c r="B33" s="29"/>
    </row>
  </sheetData>
  <mergeCells count="31">
    <mergeCell ref="G22:I22"/>
    <mergeCell ref="G23:I23"/>
    <mergeCell ref="A16:I16"/>
    <mergeCell ref="A17:C17"/>
    <mergeCell ref="D17:I17"/>
    <mergeCell ref="G19:I19"/>
    <mergeCell ref="G20:I20"/>
    <mergeCell ref="G21:I21"/>
    <mergeCell ref="B11:C11"/>
    <mergeCell ref="D11:E11"/>
    <mergeCell ref="B12:C12"/>
    <mergeCell ref="D12:E12"/>
    <mergeCell ref="A14:I14"/>
    <mergeCell ref="A15:I15"/>
    <mergeCell ref="H7:H8"/>
    <mergeCell ref="B8:C8"/>
    <mergeCell ref="D8:E8"/>
    <mergeCell ref="B9:C9"/>
    <mergeCell ref="D9:E9"/>
    <mergeCell ref="B10:C10"/>
    <mergeCell ref="D10:E10"/>
    <mergeCell ref="A1:I1"/>
    <mergeCell ref="A2:I2"/>
    <mergeCell ref="A3:I3"/>
    <mergeCell ref="A4:C4"/>
    <mergeCell ref="D4:I4"/>
    <mergeCell ref="A6:A8"/>
    <mergeCell ref="B6:H6"/>
    <mergeCell ref="I6:I8"/>
    <mergeCell ref="B7:C7"/>
    <mergeCell ref="D7:G7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 estadísticos 2022</vt:lpstr>
      <vt:lpstr>'Datos estadísticos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FLOREZ CATON</dc:creator>
  <cp:lastModifiedBy>MARIA JOSE FLOREZ CATON</cp:lastModifiedBy>
  <dcterms:created xsi:type="dcterms:W3CDTF">2023-06-07T12:55:05Z</dcterms:created>
  <dcterms:modified xsi:type="dcterms:W3CDTF">2023-06-07T12:57:00Z</dcterms:modified>
</cp:coreProperties>
</file>